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10.1.14.2\Compartido\DGIyPE\CIEyG\Estadistica\1_Demografia_Sociedad\1.1_Poblacion\1.1.9_Registro_Civil\"/>
    </mc:Choice>
  </mc:AlternateContent>
  <xr:revisionPtr revIDLastSave="0" documentId="13_ncr:1_{3115190C-BDC3-4734-82CD-B4683C43230E}" xr6:coauthVersionLast="47" xr6:coauthVersionMax="47" xr10:uidLastSave="{00000000-0000-0000-0000-000000000000}"/>
  <bookViews>
    <workbookView xWindow="-15480" yWindow="-120" windowWidth="15600" windowHeight="11160" xr2:uid="{00000000-000D-0000-FFFF-FFFF00000000}"/>
  </bookViews>
  <sheets>
    <sheet name="Metadato" sheetId="2" r:id="rId1"/>
    <sheet name="Matrimonio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1" l="1"/>
  <c r="V2" i="1"/>
  <c r="U3" i="1"/>
  <c r="V3" i="1" s="1"/>
  <c r="U4" i="1"/>
  <c r="U5" i="1"/>
  <c r="V5" i="1" s="1"/>
  <c r="U6" i="1"/>
  <c r="V6" i="1" s="1"/>
  <c r="U7" i="1"/>
  <c r="V7" i="1" s="1"/>
  <c r="U8" i="1"/>
  <c r="V8" i="1" s="1"/>
  <c r="U9" i="1"/>
  <c r="V9" i="1" s="1"/>
  <c r="U10" i="1"/>
  <c r="V10" i="1" s="1"/>
  <c r="U11" i="1"/>
  <c r="V11" i="1" s="1"/>
  <c r="U12" i="1"/>
  <c r="V12" i="1" s="1"/>
  <c r="U13" i="1"/>
  <c r="V13" i="1" s="1"/>
  <c r="U2" i="1"/>
  <c r="AC1" i="1" l="1"/>
  <c r="AC2" i="1"/>
  <c r="AC3" i="1"/>
  <c r="AC4" i="1"/>
  <c r="AC5" i="1"/>
  <c r="AC6" i="1"/>
  <c r="AC7" i="1"/>
  <c r="AC8" i="1"/>
  <c r="H2" i="1"/>
  <c r="K2" i="1"/>
  <c r="M2" i="1"/>
  <c r="L2" i="1"/>
  <c r="J2" i="1"/>
  <c r="I2" i="1"/>
  <c r="G2" i="1"/>
  <c r="F2" i="1"/>
  <c r="E2" i="1"/>
</calcChain>
</file>

<file path=xl/sharedStrings.xml><?xml version="1.0" encoding="utf-8"?>
<sst xmlns="http://schemas.openxmlformats.org/spreadsheetml/2006/main" count="89" uniqueCount="58">
  <si>
    <t>Municipio</t>
  </si>
  <si>
    <t>Aguascalientes</t>
  </si>
  <si>
    <t>Asientos</t>
  </si>
  <si>
    <t>Calvillo</t>
  </si>
  <si>
    <t>Cosío</t>
  </si>
  <si>
    <t>Estado</t>
  </si>
  <si>
    <t>Jesús María</t>
  </si>
  <si>
    <t>Pabellón de Arteaga</t>
  </si>
  <si>
    <t>Rincón de Romos</t>
  </si>
  <si>
    <t>San José de Gracia</t>
  </si>
  <si>
    <t>Tepezalá</t>
  </si>
  <si>
    <t>El Llano</t>
  </si>
  <si>
    <t>San Francisco de los Romo</t>
  </si>
  <si>
    <t>Nombre del indicador</t>
  </si>
  <si>
    <t>Unidad de medida</t>
  </si>
  <si>
    <t>Descripción</t>
  </si>
  <si>
    <t>Frecuencia de actualización</t>
  </si>
  <si>
    <t>Mensual</t>
  </si>
  <si>
    <t>Fuente</t>
  </si>
  <si>
    <t>Cobertura temporal</t>
  </si>
  <si>
    <t>Cobertura geográfica</t>
  </si>
  <si>
    <t>Fecha de actualización</t>
  </si>
  <si>
    <t>Nota</t>
  </si>
  <si>
    <t>Proxima actualización</t>
  </si>
  <si>
    <t xml:space="preserve">Número </t>
  </si>
  <si>
    <t>Municipal</t>
  </si>
  <si>
    <t>CVE_MUN</t>
  </si>
  <si>
    <t>000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</si>
  <si>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</si>
  <si>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</si>
  <si>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</si>
  <si>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</si>
  <si>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</si>
  <si>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</si>
  <si>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</si>
  <si>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</si>
  <si>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</si>
  <si>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</si>
  <si>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</si>
  <si>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CVE_ENT</t>
  </si>
  <si>
    <t>01</t>
  </si>
  <si>
    <t>* Promedio de matrimonios en función del último corte mensual disponible.</t>
  </si>
  <si>
    <t xml:space="preserve">2025-Febrero </t>
  </si>
  <si>
    <t>Acumulado 2025</t>
  </si>
  <si>
    <t xml:space="preserve">2025-Marzo </t>
  </si>
  <si>
    <t>Registro civil, matrimonios a nivel municipal</t>
  </si>
  <si>
    <t>Número total de matrimonios registrados ante el Registro Civil. El matrimonio es una institución social que consiste en la unión de dos personas para establecer una comunidad de vida</t>
  </si>
  <si>
    <t>Secretaría General de Gobierno (SEGGOB). Dirección General de Registro Civil.</t>
  </si>
  <si>
    <t xml:space="preserve">2025-Abril </t>
  </si>
  <si>
    <t>2025-Enero</t>
  </si>
  <si>
    <t>Entidad</t>
  </si>
  <si>
    <t>Promedio de matrimonios mensual*</t>
  </si>
  <si>
    <t>2025-Mayo</t>
  </si>
  <si>
    <t>Julio 2025</t>
  </si>
  <si>
    <t>2025-Junio</t>
  </si>
  <si>
    <t>Agosto 2025</t>
  </si>
  <si>
    <t>2015 - JUN 2025</t>
  </si>
  <si>
    <t xml:space="preserve">Matrimonios registrados en el Registro Civil a nivel municipal en el Estado de Aguascalientes.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</si>
</sst>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8" fillId="0" borderId="0"/>
    <xf numFmtId="0" fontId="5" fillId="0" borderId="0"/>
  </cellStyleXfs>
  <cellXfs count="25">
    <xf numFmtId="0" fontId="0" fillId="0" borderId="0" xfId="0"/>
    <xf numFmtId="0" fontId="1" fillId="2" borderId="0" xfId="2" applyFont="1" applyFill="1"/>
    <xf numFmtId="0" fontId="3" fillId="2" borderId="0" xfId="2" applyFont="1" applyFill="1"/>
    <xf numFmtId="0" fontId="1" fillId="2" borderId="1" xfId="3" applyFont="1" applyFill="1" applyBorder="1" applyAlignment="1">
      <alignment vertical="center"/>
    </xf>
    <xf numFmtId="3" fontId="1" fillId="2" borderId="1" xfId="3" applyNumberFormat="1" applyFont="1" applyFill="1" applyBorder="1" applyAlignment="1">
      <alignment horizontal="center" vertical="center"/>
    </xf>
    <xf numFmtId="0" fontId="3" fillId="2" borderId="0" xfId="3" applyFont="1" applyFill="1"/>
    <xf numFmtId="3" fontId="3" fillId="2" borderId="0" xfId="3" applyNumberFormat="1" applyFont="1" applyFill="1" applyAlignment="1">
      <alignment horizontal="center" vertical="center"/>
    </xf>
    <xf numFmtId="0" fontId="2" fillId="2" borderId="0" xfId="0" applyFont="1" applyFill="1"/>
    <xf numFmtId="0" fontId="0" fillId="2" borderId="0" xfId="0" applyFill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2" fillId="2" borderId="1" xfId="3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vertical="center"/>
    </xf>
    <xf numFmtId="0" fontId="2" fillId="2" borderId="1" xfId="3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0" fontId="6" fillId="2" borderId="4" xfId="0" applyFont="1" applyFill="1" applyBorder="1" applyAlignment="1">
      <alignment vertical="center"/>
    </xf>
    <xf numFmtId="0" fontId="0" fillId="0" borderId="1" xfId="0" applyBorder="1" applyAlignment="1"/>
    <xf numFmtId="0" fontId="2" fillId="2" borderId="1" xfId="2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2" borderId="0" xfId="2" applyFont="1" applyFill="1" applyAlignment="1">
      <alignment horizontal="center"/>
    </xf>
    <xf numFmtId="0" fontId="3" fillId="2" borderId="0" xfId="3" applyFont="1" applyFill="1" applyAlignment="1">
      <alignment horizontal="center"/>
    </xf>
    <xf numFmtId="49" fontId="1" fillId="2" borderId="1" xfId="0" applyNumberFormat="1" applyFont="1" applyFill="1" applyBorder="1" applyAlignment="1">
      <alignment horizontal="left" vertical="center"/>
    </xf>
    <xf numFmtId="0" fontId="3" fillId="2" borderId="0" xfId="2" applyFont="1" applyFill="1" applyAlignment="1">
      <alignment horizontal="center"/>
    </xf>
  </cellXfs>
  <cellStyles count="9">
    <cellStyle name="Normal" xfId="0" builtinId="0"/>
    <cellStyle name="Normal 10 5" xfId="7" xr:uid="{67434D75-1726-4AF6-8E6B-F73FA4C29489}"/>
    <cellStyle name="Normal 19" xfId="8" xr:uid="{A943134D-0D1F-4806-9637-6D51FCA6D27C}"/>
    <cellStyle name="Normal 3" xfId="6" xr:uid="{F31FC30F-6B1B-4F3D-8D11-FDB182409978}"/>
    <cellStyle name="Normal 3 12" xfId="4" xr:uid="{BA65410E-A679-4664-AB55-FC86CAD0632C}"/>
    <cellStyle name="Normal 33" xfId="2" xr:uid="{03FA5016-1472-4D07-8CFA-907BCF6C2B80}"/>
    <cellStyle name="Normal 4 13" xfId="1" xr:uid="{EC63A65A-BBF2-45D7-8957-31DD3CE4B63D}"/>
    <cellStyle name="Normal 4 13 4" xfId="5" xr:uid="{A3883B9C-8C37-45E3-B2B3-99265131D238}"/>
    <cellStyle name="Normal 6 8" xfId="3" xr:uid="{8E5E3304-A218-4819-B0A3-7C5EA09993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4A916-BAC1-4652-970D-7508D48E94F7}">
  <dimension ref="A1:B11"/>
  <sheetViews>
    <sheetView tabSelected="1" workbookViewId="0">
      <selection activeCell="B15" sqref="B15"/>
    </sheetView>
  </sheetViews>
  <sheetFormatPr baseColWidth="10" defaultColWidth="11.42578125" defaultRowHeight="15" x14ac:dyDescent="0.25"/>
  <cols>
    <col min="1" max="1" width="29.28515625" style="8" customWidth="1"/>
    <col min="2" max="2" width="90.42578125" style="8" customWidth="1"/>
    <col min="3" max="256" width="11.42578125" style="8"/>
    <col min="257" max="257" width="24.85546875" style="8" customWidth="1"/>
    <col min="258" max="258" width="122.42578125" style="8" customWidth="1"/>
    <col min="259" max="512" width="11.42578125" style="8"/>
    <col min="513" max="513" width="24.85546875" style="8" customWidth="1"/>
    <col min="514" max="514" width="122.42578125" style="8" customWidth="1"/>
    <col min="515" max="768" width="11.42578125" style="8"/>
    <col min="769" max="769" width="24.85546875" style="8" customWidth="1"/>
    <col min="770" max="770" width="122.42578125" style="8" customWidth="1"/>
    <col min="771" max="1024" width="11.42578125" style="8"/>
    <col min="1025" max="1025" width="24.85546875" style="8" customWidth="1"/>
    <col min="1026" max="1026" width="122.42578125" style="8" customWidth="1"/>
    <col min="1027" max="1280" width="11.42578125" style="8"/>
    <col min="1281" max="1281" width="24.85546875" style="8" customWidth="1"/>
    <col min="1282" max="1282" width="122.42578125" style="8" customWidth="1"/>
    <col min="1283" max="1536" width="11.42578125" style="8"/>
    <col min="1537" max="1537" width="24.85546875" style="8" customWidth="1"/>
    <col min="1538" max="1538" width="122.42578125" style="8" customWidth="1"/>
    <col min="1539" max="1792" width="11.42578125" style="8"/>
    <col min="1793" max="1793" width="24.85546875" style="8" customWidth="1"/>
    <col min="1794" max="1794" width="122.42578125" style="8" customWidth="1"/>
    <col min="1795" max="2048" width="11.42578125" style="8"/>
    <col min="2049" max="2049" width="24.85546875" style="8" customWidth="1"/>
    <col min="2050" max="2050" width="122.42578125" style="8" customWidth="1"/>
    <col min="2051" max="2304" width="11.42578125" style="8"/>
    <col min="2305" max="2305" width="24.85546875" style="8" customWidth="1"/>
    <col min="2306" max="2306" width="122.42578125" style="8" customWidth="1"/>
    <col min="2307" max="2560" width="11.42578125" style="8"/>
    <col min="2561" max="2561" width="24.85546875" style="8" customWidth="1"/>
    <col min="2562" max="2562" width="122.42578125" style="8" customWidth="1"/>
    <col min="2563" max="2816" width="11.42578125" style="8"/>
    <col min="2817" max="2817" width="24.85546875" style="8" customWidth="1"/>
    <col min="2818" max="2818" width="122.42578125" style="8" customWidth="1"/>
    <col min="2819" max="3072" width="11.42578125" style="8"/>
    <col min="3073" max="3073" width="24.85546875" style="8" customWidth="1"/>
    <col min="3074" max="3074" width="122.42578125" style="8" customWidth="1"/>
    <col min="3075" max="3328" width="11.42578125" style="8"/>
    <col min="3329" max="3329" width="24.85546875" style="8" customWidth="1"/>
    <col min="3330" max="3330" width="122.42578125" style="8" customWidth="1"/>
    <col min="3331" max="3584" width="11.42578125" style="8"/>
    <col min="3585" max="3585" width="24.85546875" style="8" customWidth="1"/>
    <col min="3586" max="3586" width="122.42578125" style="8" customWidth="1"/>
    <col min="3587" max="3840" width="11.42578125" style="8"/>
    <col min="3841" max="3841" width="24.85546875" style="8" customWidth="1"/>
    <col min="3842" max="3842" width="122.42578125" style="8" customWidth="1"/>
    <col min="3843" max="4096" width="11.42578125" style="8"/>
    <col min="4097" max="4097" width="24.85546875" style="8" customWidth="1"/>
    <col min="4098" max="4098" width="122.42578125" style="8" customWidth="1"/>
    <col min="4099" max="4352" width="11.42578125" style="8"/>
    <col min="4353" max="4353" width="24.85546875" style="8" customWidth="1"/>
    <col min="4354" max="4354" width="122.42578125" style="8" customWidth="1"/>
    <col min="4355" max="4608" width="11.42578125" style="8"/>
    <col min="4609" max="4609" width="24.85546875" style="8" customWidth="1"/>
    <col min="4610" max="4610" width="122.42578125" style="8" customWidth="1"/>
    <col min="4611" max="4864" width="11.42578125" style="8"/>
    <col min="4865" max="4865" width="24.85546875" style="8" customWidth="1"/>
    <col min="4866" max="4866" width="122.42578125" style="8" customWidth="1"/>
    <col min="4867" max="5120" width="11.42578125" style="8"/>
    <col min="5121" max="5121" width="24.85546875" style="8" customWidth="1"/>
    <col min="5122" max="5122" width="122.42578125" style="8" customWidth="1"/>
    <col min="5123" max="5376" width="11.42578125" style="8"/>
    <col min="5377" max="5377" width="24.85546875" style="8" customWidth="1"/>
    <col min="5378" max="5378" width="122.42578125" style="8" customWidth="1"/>
    <col min="5379" max="5632" width="11.42578125" style="8"/>
    <col min="5633" max="5633" width="24.85546875" style="8" customWidth="1"/>
    <col min="5634" max="5634" width="122.42578125" style="8" customWidth="1"/>
    <col min="5635" max="5888" width="11.42578125" style="8"/>
    <col min="5889" max="5889" width="24.85546875" style="8" customWidth="1"/>
    <col min="5890" max="5890" width="122.42578125" style="8" customWidth="1"/>
    <col min="5891" max="6144" width="11.42578125" style="8"/>
    <col min="6145" max="6145" width="24.85546875" style="8" customWidth="1"/>
    <col min="6146" max="6146" width="122.42578125" style="8" customWidth="1"/>
    <col min="6147" max="6400" width="11.42578125" style="8"/>
    <col min="6401" max="6401" width="24.85546875" style="8" customWidth="1"/>
    <col min="6402" max="6402" width="122.42578125" style="8" customWidth="1"/>
    <col min="6403" max="6656" width="11.42578125" style="8"/>
    <col min="6657" max="6657" width="24.85546875" style="8" customWidth="1"/>
    <col min="6658" max="6658" width="122.42578125" style="8" customWidth="1"/>
    <col min="6659" max="6912" width="11.42578125" style="8"/>
    <col min="6913" max="6913" width="24.85546875" style="8" customWidth="1"/>
    <col min="6914" max="6914" width="122.42578125" style="8" customWidth="1"/>
    <col min="6915" max="7168" width="11.42578125" style="8"/>
    <col min="7169" max="7169" width="24.85546875" style="8" customWidth="1"/>
    <col min="7170" max="7170" width="122.42578125" style="8" customWidth="1"/>
    <col min="7171" max="7424" width="11.42578125" style="8"/>
    <col min="7425" max="7425" width="24.85546875" style="8" customWidth="1"/>
    <col min="7426" max="7426" width="122.42578125" style="8" customWidth="1"/>
    <col min="7427" max="7680" width="11.42578125" style="8"/>
    <col min="7681" max="7681" width="24.85546875" style="8" customWidth="1"/>
    <col min="7682" max="7682" width="122.42578125" style="8" customWidth="1"/>
    <col min="7683" max="7936" width="11.42578125" style="8"/>
    <col min="7937" max="7937" width="24.85546875" style="8" customWidth="1"/>
    <col min="7938" max="7938" width="122.42578125" style="8" customWidth="1"/>
    <col min="7939" max="8192" width="11.42578125" style="8"/>
    <col min="8193" max="8193" width="24.85546875" style="8" customWidth="1"/>
    <col min="8194" max="8194" width="122.42578125" style="8" customWidth="1"/>
    <col min="8195" max="8448" width="11.42578125" style="8"/>
    <col min="8449" max="8449" width="24.85546875" style="8" customWidth="1"/>
    <col min="8450" max="8450" width="122.42578125" style="8" customWidth="1"/>
    <col min="8451" max="8704" width="11.42578125" style="8"/>
    <col min="8705" max="8705" width="24.85546875" style="8" customWidth="1"/>
    <col min="8706" max="8706" width="122.42578125" style="8" customWidth="1"/>
    <col min="8707" max="8960" width="11.42578125" style="8"/>
    <col min="8961" max="8961" width="24.85546875" style="8" customWidth="1"/>
    <col min="8962" max="8962" width="122.42578125" style="8" customWidth="1"/>
    <col min="8963" max="9216" width="11.42578125" style="8"/>
    <col min="9217" max="9217" width="24.85546875" style="8" customWidth="1"/>
    <col min="9218" max="9218" width="122.42578125" style="8" customWidth="1"/>
    <col min="9219" max="9472" width="11.42578125" style="8"/>
    <col min="9473" max="9473" width="24.85546875" style="8" customWidth="1"/>
    <col min="9474" max="9474" width="122.42578125" style="8" customWidth="1"/>
    <col min="9475" max="9728" width="11.42578125" style="8"/>
    <col min="9729" max="9729" width="24.85546875" style="8" customWidth="1"/>
    <col min="9730" max="9730" width="122.42578125" style="8" customWidth="1"/>
    <col min="9731" max="9984" width="11.42578125" style="8"/>
    <col min="9985" max="9985" width="24.85546875" style="8" customWidth="1"/>
    <col min="9986" max="9986" width="122.42578125" style="8" customWidth="1"/>
    <col min="9987" max="10240" width="11.42578125" style="8"/>
    <col min="10241" max="10241" width="24.85546875" style="8" customWidth="1"/>
    <col min="10242" max="10242" width="122.42578125" style="8" customWidth="1"/>
    <col min="10243" max="10496" width="11.42578125" style="8"/>
    <col min="10497" max="10497" width="24.85546875" style="8" customWidth="1"/>
    <col min="10498" max="10498" width="122.42578125" style="8" customWidth="1"/>
    <col min="10499" max="10752" width="11.42578125" style="8"/>
    <col min="10753" max="10753" width="24.85546875" style="8" customWidth="1"/>
    <col min="10754" max="10754" width="122.42578125" style="8" customWidth="1"/>
    <col min="10755" max="11008" width="11.42578125" style="8"/>
    <col min="11009" max="11009" width="24.85546875" style="8" customWidth="1"/>
    <col min="11010" max="11010" width="122.42578125" style="8" customWidth="1"/>
    <col min="11011" max="11264" width="11.42578125" style="8"/>
    <col min="11265" max="11265" width="24.85546875" style="8" customWidth="1"/>
    <col min="11266" max="11266" width="122.42578125" style="8" customWidth="1"/>
    <col min="11267" max="11520" width="11.42578125" style="8"/>
    <col min="11521" max="11521" width="24.85546875" style="8" customWidth="1"/>
    <col min="11522" max="11522" width="122.42578125" style="8" customWidth="1"/>
    <col min="11523" max="11776" width="11.42578125" style="8"/>
    <col min="11777" max="11777" width="24.85546875" style="8" customWidth="1"/>
    <col min="11778" max="11778" width="122.42578125" style="8" customWidth="1"/>
    <col min="11779" max="12032" width="11.42578125" style="8"/>
    <col min="12033" max="12033" width="24.85546875" style="8" customWidth="1"/>
    <col min="12034" max="12034" width="122.42578125" style="8" customWidth="1"/>
    <col min="12035" max="12288" width="11.42578125" style="8"/>
    <col min="12289" max="12289" width="24.85546875" style="8" customWidth="1"/>
    <col min="12290" max="12290" width="122.42578125" style="8" customWidth="1"/>
    <col min="12291" max="12544" width="11.42578125" style="8"/>
    <col min="12545" max="12545" width="24.85546875" style="8" customWidth="1"/>
    <col min="12546" max="12546" width="122.42578125" style="8" customWidth="1"/>
    <col min="12547" max="12800" width="11.42578125" style="8"/>
    <col min="12801" max="12801" width="24.85546875" style="8" customWidth="1"/>
    <col min="12802" max="12802" width="122.42578125" style="8" customWidth="1"/>
    <col min="12803" max="13056" width="11.42578125" style="8"/>
    <col min="13057" max="13057" width="24.85546875" style="8" customWidth="1"/>
    <col min="13058" max="13058" width="122.42578125" style="8" customWidth="1"/>
    <col min="13059" max="13312" width="11.42578125" style="8"/>
    <col min="13313" max="13313" width="24.85546875" style="8" customWidth="1"/>
    <col min="13314" max="13314" width="122.42578125" style="8" customWidth="1"/>
    <col min="13315" max="13568" width="11.42578125" style="8"/>
    <col min="13569" max="13569" width="24.85546875" style="8" customWidth="1"/>
    <col min="13570" max="13570" width="122.42578125" style="8" customWidth="1"/>
    <col min="13571" max="13824" width="11.42578125" style="8"/>
    <col min="13825" max="13825" width="24.85546875" style="8" customWidth="1"/>
    <col min="13826" max="13826" width="122.42578125" style="8" customWidth="1"/>
    <col min="13827" max="14080" width="11.42578125" style="8"/>
    <col min="14081" max="14081" width="24.85546875" style="8" customWidth="1"/>
    <col min="14082" max="14082" width="122.42578125" style="8" customWidth="1"/>
    <col min="14083" max="14336" width="11.42578125" style="8"/>
    <col min="14337" max="14337" width="24.85546875" style="8" customWidth="1"/>
    <col min="14338" max="14338" width="122.42578125" style="8" customWidth="1"/>
    <col min="14339" max="14592" width="11.42578125" style="8"/>
    <col min="14593" max="14593" width="24.85546875" style="8" customWidth="1"/>
    <col min="14594" max="14594" width="122.42578125" style="8" customWidth="1"/>
    <col min="14595" max="14848" width="11.42578125" style="8"/>
    <col min="14849" max="14849" width="24.85546875" style="8" customWidth="1"/>
    <col min="14850" max="14850" width="122.42578125" style="8" customWidth="1"/>
    <col min="14851" max="15104" width="11.42578125" style="8"/>
    <col min="15105" max="15105" width="24.85546875" style="8" customWidth="1"/>
    <col min="15106" max="15106" width="122.42578125" style="8" customWidth="1"/>
    <col min="15107" max="15360" width="11.42578125" style="8"/>
    <col min="15361" max="15361" width="24.85546875" style="8" customWidth="1"/>
    <col min="15362" max="15362" width="122.42578125" style="8" customWidth="1"/>
    <col min="15363" max="15616" width="11.42578125" style="8"/>
    <col min="15617" max="15617" width="24.85546875" style="8" customWidth="1"/>
    <col min="15618" max="15618" width="122.42578125" style="8" customWidth="1"/>
    <col min="15619" max="15872" width="11.42578125" style="8"/>
    <col min="15873" max="15873" width="24.85546875" style="8" customWidth="1"/>
    <col min="15874" max="15874" width="122.42578125" style="8" customWidth="1"/>
    <col min="15875" max="16128" width="11.42578125" style="8"/>
    <col min="16129" max="16129" width="24.85546875" style="8" customWidth="1"/>
    <col min="16130" max="16130" width="122.42578125" style="8" customWidth="1"/>
    <col min="16131" max="16384" width="11.42578125" style="8"/>
  </cols>
  <sheetData>
    <row r="1" spans="1:2" x14ac:dyDescent="0.25">
      <c r="A1" s="7" t="s">
        <v>45</v>
      </c>
    </row>
    <row r="2" spans="1:2" x14ac:dyDescent="0.25">
      <c r="A2" s="9" t="s">
        <v>13</v>
      </c>
      <c r="B2" s="9" t="s">
        <v>57</v>
      </c>
    </row>
    <row r="3" spans="1:2" x14ac:dyDescent="0.25">
      <c r="A3" s="9" t="s">
        <v>14</v>
      </c>
      <c r="B3" s="9" t="s">
        <v>24</v>
      </c>
    </row>
    <row r="4" spans="1:2" ht="30" x14ac:dyDescent="0.25">
      <c r="A4" s="9" t="s">
        <v>15</v>
      </c>
      <c r="B4" s="10" t="s">
        <v>46</v>
      </c>
    </row>
    <row r="5" spans="1:2" x14ac:dyDescent="0.25">
      <c r="A5" s="9" t="s">
        <v>16</v>
      </c>
      <c r="B5" s="9" t="s">
        <v>17</v>
      </c>
    </row>
    <row r="6" spans="1:2" x14ac:dyDescent="0.25">
      <c r="A6" s="9" t="s">
        <v>18</v>
      </c>
      <c r="B6" s="16" t="s">
        <v>47</v>
      </c>
    </row>
    <row r="7" spans="1:2" x14ac:dyDescent="0.25">
      <c r="A7" s="15" t="s">
        <v>19</v>
      </c>
      <c r="B7" s="18" t="s">
        <v>56</v>
      </c>
    </row>
    <row r="8" spans="1:2" x14ac:dyDescent="0.25">
      <c r="A8" s="9" t="s">
        <v>20</v>
      </c>
      <c r="B8" s="17" t="s">
        <v>25</v>
      </c>
    </row>
    <row r="9" spans="1:2" x14ac:dyDescent="0.25">
      <c r="A9" s="9" t="s">
        <v>21</v>
      </c>
      <c r="B9" s="13" t="s">
        <v>53</v>
      </c>
    </row>
    <row r="10" spans="1:2" x14ac:dyDescent="0.25">
      <c r="A10" s="11" t="s">
        <v>23</v>
      </c>
      <c r="B10" s="13" t="s">
        <v>55</v>
      </c>
    </row>
    <row r="11" spans="1:2" x14ac:dyDescent="0.25">
      <c r="A11" s="11" t="s">
        <v>22</v>
      </c>
      <c r="B11" s="11" t="s"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workbookViewId="0">
      <selection activeCell="P22" sqref="P22"/>
    </sheetView>
  </sheetViews>
  <sheetFormatPr baseColWidth="10" defaultColWidth="11.42578125" defaultRowHeight="15" x14ac:dyDescent="0.25"/>
  <cols>
    <col min="1" max="1" width="11.42578125" style="1"/>
    <col min="2" max="2" width="16.140625" style="1" customWidth="1"/>
    <col min="3" max="3" width="11.42578125" style="1"/>
    <col min="4" max="4" width="25.42578125" style="1" customWidth="1"/>
    <col min="5" max="14" width="11.42578125" style="1" customWidth="1"/>
    <col min="15" max="21" width="15.42578125" style="1" customWidth="1"/>
    <col min="22" max="22" width="24" style="1" customWidth="1"/>
    <col min="23" max="25" width="11.5703125" style="1" customWidth="1"/>
    <col min="26" max="26" width="13.28515625" style="1" customWidth="1"/>
    <col min="27" max="27" width="7.42578125" style="2" customWidth="1"/>
    <col min="28" max="29" width="11.42578125" style="2"/>
    <col min="30" max="16384" width="11.42578125" style="1"/>
  </cols>
  <sheetData>
    <row r="1" spans="1:29" s="21" customFormat="1" ht="43.5" customHeight="1" x14ac:dyDescent="0.25">
      <c r="A1" s="19" t="s">
        <v>39</v>
      </c>
      <c r="B1" s="19" t="s">
        <v>50</v>
      </c>
      <c r="C1" s="20" t="s">
        <v>26</v>
      </c>
      <c r="D1" s="12" t="s">
        <v>0</v>
      </c>
      <c r="E1" s="12">
        <v>2015</v>
      </c>
      <c r="F1" s="12">
        <v>2016</v>
      </c>
      <c r="G1" s="12">
        <v>2017</v>
      </c>
      <c r="H1" s="12">
        <v>2018</v>
      </c>
      <c r="I1" s="12">
        <v>2019</v>
      </c>
      <c r="J1" s="12">
        <v>2020</v>
      </c>
      <c r="K1" s="12">
        <v>2021</v>
      </c>
      <c r="L1" s="12">
        <v>2022</v>
      </c>
      <c r="M1" s="12">
        <v>2023</v>
      </c>
      <c r="N1" s="12">
        <v>2024</v>
      </c>
      <c r="O1" s="12" t="s">
        <v>49</v>
      </c>
      <c r="P1" s="12" t="s">
        <v>42</v>
      </c>
      <c r="Q1" s="12" t="s">
        <v>44</v>
      </c>
      <c r="R1" s="12" t="s">
        <v>48</v>
      </c>
      <c r="S1" s="12" t="s">
        <v>52</v>
      </c>
      <c r="T1" s="12" t="s">
        <v>54</v>
      </c>
      <c r="U1" s="12" t="s">
        <v>43</v>
      </c>
      <c r="V1" s="14" t="s">
        <v>51</v>
      </c>
      <c r="AA1" s="24"/>
      <c r="AB1" s="22" t="s">
        <v>3</v>
      </c>
      <c r="AC1" s="6">
        <f>V5</f>
        <v>24.666666666666668</v>
      </c>
    </row>
    <row r="2" spans="1:29" ht="25.5" customHeight="1" x14ac:dyDescent="0.25">
      <c r="A2" s="23" t="s">
        <v>40</v>
      </c>
      <c r="B2" s="23" t="s">
        <v>1</v>
      </c>
      <c r="C2" s="23" t="s">
        <v>27</v>
      </c>
      <c r="D2" s="3" t="s">
        <v>5</v>
      </c>
      <c r="E2" s="4">
        <f t="shared" ref="E2:I2" si="0">SUM(E3:E13)</f>
        <v>6893</v>
      </c>
      <c r="F2" s="4">
        <f t="shared" si="0"/>
        <v>6679</v>
      </c>
      <c r="G2" s="4">
        <f t="shared" si="0"/>
        <v>6618</v>
      </c>
      <c r="H2" s="4">
        <f>SUM(H3:H13)</f>
        <v>6608</v>
      </c>
      <c r="I2" s="4">
        <f t="shared" si="0"/>
        <v>6925</v>
      </c>
      <c r="J2" s="4">
        <f>SUM(J3:J13)</f>
        <v>4789</v>
      </c>
      <c r="K2" s="4">
        <f>SUM(K3:K13)</f>
        <v>6793</v>
      </c>
      <c r="L2" s="4">
        <f>SUM(L3:L13)</f>
        <v>6526</v>
      </c>
      <c r="M2" s="4">
        <f>SUM(M3:M13)</f>
        <v>6425</v>
      </c>
      <c r="N2" s="4">
        <v>6156</v>
      </c>
      <c r="O2" s="4">
        <v>420</v>
      </c>
      <c r="P2" s="4">
        <v>803</v>
      </c>
      <c r="Q2" s="4">
        <v>510</v>
      </c>
      <c r="R2" s="4">
        <v>454</v>
      </c>
      <c r="S2" s="4">
        <v>503</v>
      </c>
      <c r="T2" s="4">
        <v>423</v>
      </c>
      <c r="U2" s="4">
        <f>SUM(O2:T2)</f>
        <v>3113</v>
      </c>
      <c r="V2" s="4">
        <f>U2/6</f>
        <v>518.83333333333337</v>
      </c>
      <c r="AB2" s="5" t="s">
        <v>6</v>
      </c>
      <c r="AC2" s="6">
        <f t="shared" ref="AC2:AC8" si="1">V7</f>
        <v>48.833333333333336</v>
      </c>
    </row>
    <row r="3" spans="1:29" ht="25.5" customHeight="1" x14ac:dyDescent="0.25">
      <c r="A3" s="23" t="s">
        <v>40</v>
      </c>
      <c r="B3" s="23" t="s">
        <v>1</v>
      </c>
      <c r="C3" s="23" t="s">
        <v>28</v>
      </c>
      <c r="D3" s="3" t="s">
        <v>1</v>
      </c>
      <c r="E3" s="4">
        <v>4480</v>
      </c>
      <c r="F3" s="4">
        <v>4343</v>
      </c>
      <c r="G3" s="4">
        <v>4547</v>
      </c>
      <c r="H3" s="4">
        <v>4409</v>
      </c>
      <c r="I3" s="4">
        <v>4501</v>
      </c>
      <c r="J3" s="4">
        <v>2877</v>
      </c>
      <c r="K3" s="4">
        <v>4013</v>
      </c>
      <c r="L3" s="4">
        <v>4087</v>
      </c>
      <c r="M3" s="4">
        <v>4075</v>
      </c>
      <c r="N3" s="4">
        <v>3886</v>
      </c>
      <c r="O3" s="4">
        <v>283</v>
      </c>
      <c r="P3" s="4">
        <v>530</v>
      </c>
      <c r="Q3" s="4">
        <v>372</v>
      </c>
      <c r="R3" s="4">
        <v>301</v>
      </c>
      <c r="S3" s="4">
        <v>352</v>
      </c>
      <c r="T3" s="4">
        <v>295</v>
      </c>
      <c r="U3" s="4">
        <f t="shared" ref="U3:U13" si="2">SUM(O3:T3)</f>
        <v>2133</v>
      </c>
      <c r="V3" s="4">
        <f t="shared" ref="V3:V13" si="3">U3/6</f>
        <v>355.5</v>
      </c>
      <c r="AB3" s="5" t="s">
        <v>7</v>
      </c>
      <c r="AC3" s="6">
        <f t="shared" si="1"/>
        <v>16.166666666666668</v>
      </c>
    </row>
    <row r="4" spans="1:29" ht="25.5" customHeight="1" x14ac:dyDescent="0.25">
      <c r="A4" s="23" t="s">
        <v>40</v>
      </c>
      <c r="B4" s="23" t="s">
        <v>1</v>
      </c>
      <c r="C4" s="23" t="s">
        <v>29</v>
      </c>
      <c r="D4" s="3" t="s">
        <v>2</v>
      </c>
      <c r="E4" s="4">
        <v>223</v>
      </c>
      <c r="F4" s="4">
        <v>228</v>
      </c>
      <c r="G4" s="4">
        <v>200</v>
      </c>
      <c r="H4" s="4">
        <v>194</v>
      </c>
      <c r="I4" s="4">
        <v>184</v>
      </c>
      <c r="J4" s="4">
        <v>124</v>
      </c>
      <c r="K4" s="4">
        <v>182</v>
      </c>
      <c r="L4" s="4">
        <v>170</v>
      </c>
      <c r="M4" s="4">
        <v>145</v>
      </c>
      <c r="N4" s="4">
        <v>167</v>
      </c>
      <c r="O4" s="4">
        <v>10</v>
      </c>
      <c r="P4" s="4">
        <v>64</v>
      </c>
      <c r="Q4" s="4">
        <v>9</v>
      </c>
      <c r="R4" s="4">
        <v>14</v>
      </c>
      <c r="S4" s="4">
        <v>8</v>
      </c>
      <c r="T4" s="4">
        <v>11</v>
      </c>
      <c r="U4" s="4">
        <f t="shared" si="2"/>
        <v>116</v>
      </c>
      <c r="V4" s="4">
        <f t="shared" si="3"/>
        <v>19.333333333333332</v>
      </c>
      <c r="AB4" s="5" t="s">
        <v>8</v>
      </c>
      <c r="AC4" s="6">
        <f t="shared" si="1"/>
        <v>19.833333333333332</v>
      </c>
    </row>
    <row r="5" spans="1:29" ht="25.5" customHeight="1" x14ac:dyDescent="0.25">
      <c r="A5" s="23" t="s">
        <v>40</v>
      </c>
      <c r="B5" s="23" t="s">
        <v>1</v>
      </c>
      <c r="C5" s="23" t="s">
        <v>30</v>
      </c>
      <c r="D5" s="3" t="s">
        <v>3</v>
      </c>
      <c r="E5" s="4">
        <v>353</v>
      </c>
      <c r="F5" s="4">
        <v>341</v>
      </c>
      <c r="G5" s="4">
        <v>370</v>
      </c>
      <c r="H5" s="4">
        <v>363</v>
      </c>
      <c r="I5" s="4">
        <v>365</v>
      </c>
      <c r="J5" s="4">
        <v>279</v>
      </c>
      <c r="K5" s="4">
        <v>348</v>
      </c>
      <c r="L5" s="4">
        <v>334</v>
      </c>
      <c r="M5" s="4">
        <v>324</v>
      </c>
      <c r="N5" s="4">
        <v>300</v>
      </c>
      <c r="O5" s="4">
        <v>32</v>
      </c>
      <c r="P5" s="4">
        <v>34</v>
      </c>
      <c r="Q5" s="4">
        <v>28</v>
      </c>
      <c r="R5" s="4">
        <v>16</v>
      </c>
      <c r="S5" s="4">
        <v>23</v>
      </c>
      <c r="T5" s="4">
        <v>15</v>
      </c>
      <c r="U5" s="4">
        <f t="shared" si="2"/>
        <v>148</v>
      </c>
      <c r="V5" s="4">
        <f t="shared" si="3"/>
        <v>24.666666666666668</v>
      </c>
      <c r="AB5" s="5" t="s">
        <v>9</v>
      </c>
      <c r="AC5" s="6">
        <f t="shared" si="1"/>
        <v>4.5</v>
      </c>
    </row>
    <row r="6" spans="1:29" ht="25.5" customHeight="1" x14ac:dyDescent="0.25">
      <c r="A6" s="23" t="s">
        <v>40</v>
      </c>
      <c r="B6" s="23" t="s">
        <v>1</v>
      </c>
      <c r="C6" s="23" t="s">
        <v>31</v>
      </c>
      <c r="D6" s="3" t="s">
        <v>4</v>
      </c>
      <c r="E6" s="4">
        <v>84</v>
      </c>
      <c r="F6" s="4">
        <v>77</v>
      </c>
      <c r="G6" s="4">
        <v>78</v>
      </c>
      <c r="H6" s="4">
        <v>94</v>
      </c>
      <c r="I6" s="4">
        <v>68</v>
      </c>
      <c r="J6" s="4">
        <v>62</v>
      </c>
      <c r="K6" s="4">
        <v>89</v>
      </c>
      <c r="L6" s="4">
        <v>78</v>
      </c>
      <c r="M6" s="4">
        <v>80</v>
      </c>
      <c r="N6" s="4">
        <v>86</v>
      </c>
      <c r="O6" s="4">
        <v>5</v>
      </c>
      <c r="P6" s="4">
        <v>0</v>
      </c>
      <c r="Q6" s="4">
        <v>0</v>
      </c>
      <c r="R6" s="4">
        <v>2</v>
      </c>
      <c r="S6" s="4">
        <v>2</v>
      </c>
      <c r="T6" s="4">
        <v>3</v>
      </c>
      <c r="U6" s="4">
        <f t="shared" si="2"/>
        <v>12</v>
      </c>
      <c r="V6" s="4">
        <f t="shared" si="3"/>
        <v>2</v>
      </c>
      <c r="AB6" s="5" t="s">
        <v>10</v>
      </c>
      <c r="AC6" s="6">
        <f t="shared" si="1"/>
        <v>5.333333333333333</v>
      </c>
    </row>
    <row r="7" spans="1:29" ht="25.5" customHeight="1" x14ac:dyDescent="0.25">
      <c r="A7" s="23" t="s">
        <v>40</v>
      </c>
      <c r="B7" s="23" t="s">
        <v>1</v>
      </c>
      <c r="C7" s="23" t="s">
        <v>32</v>
      </c>
      <c r="D7" s="3" t="s">
        <v>6</v>
      </c>
      <c r="E7" s="4">
        <v>807</v>
      </c>
      <c r="F7" s="4">
        <v>712</v>
      </c>
      <c r="G7" s="4">
        <v>556</v>
      </c>
      <c r="H7" s="4">
        <v>643</v>
      </c>
      <c r="I7" s="4">
        <v>829</v>
      </c>
      <c r="J7" s="4">
        <v>678</v>
      </c>
      <c r="K7" s="4">
        <v>1044</v>
      </c>
      <c r="L7" s="4">
        <v>939</v>
      </c>
      <c r="M7" s="4">
        <v>939</v>
      </c>
      <c r="N7" s="4">
        <v>838</v>
      </c>
      <c r="O7" s="4">
        <v>33</v>
      </c>
      <c r="P7" s="4">
        <v>59</v>
      </c>
      <c r="Q7" s="4">
        <v>44</v>
      </c>
      <c r="R7" s="4">
        <v>63</v>
      </c>
      <c r="S7" s="4">
        <v>51</v>
      </c>
      <c r="T7" s="4">
        <v>43</v>
      </c>
      <c r="U7" s="4">
        <f t="shared" si="2"/>
        <v>293</v>
      </c>
      <c r="V7" s="4">
        <f t="shared" si="3"/>
        <v>48.833333333333336</v>
      </c>
      <c r="AB7" s="5" t="s">
        <v>11</v>
      </c>
      <c r="AC7" s="6">
        <f t="shared" si="1"/>
        <v>0</v>
      </c>
    </row>
    <row r="8" spans="1:29" ht="25.5" customHeight="1" x14ac:dyDescent="0.25">
      <c r="A8" s="23" t="s">
        <v>40</v>
      </c>
      <c r="B8" s="23" t="s">
        <v>1</v>
      </c>
      <c r="C8" s="23" t="s">
        <v>33</v>
      </c>
      <c r="D8" s="3" t="s">
        <v>7</v>
      </c>
      <c r="E8" s="4">
        <v>224</v>
      </c>
      <c r="F8" s="4">
        <v>236</v>
      </c>
      <c r="G8" s="4">
        <v>177</v>
      </c>
      <c r="H8" s="4">
        <v>206</v>
      </c>
      <c r="I8" s="4">
        <v>197</v>
      </c>
      <c r="J8" s="4">
        <v>154</v>
      </c>
      <c r="K8" s="4">
        <v>228</v>
      </c>
      <c r="L8" s="4">
        <v>170</v>
      </c>
      <c r="M8" s="4">
        <v>209</v>
      </c>
      <c r="N8" s="4">
        <v>213</v>
      </c>
      <c r="O8" s="4">
        <v>18</v>
      </c>
      <c r="P8" s="4">
        <v>24</v>
      </c>
      <c r="Q8" s="4">
        <v>9</v>
      </c>
      <c r="R8" s="4">
        <v>15</v>
      </c>
      <c r="S8" s="4">
        <v>21</v>
      </c>
      <c r="T8" s="4">
        <v>10</v>
      </c>
      <c r="U8" s="4">
        <f t="shared" si="2"/>
        <v>97</v>
      </c>
      <c r="V8" s="4">
        <f t="shared" si="3"/>
        <v>16.166666666666668</v>
      </c>
      <c r="AB8" s="5" t="s">
        <v>12</v>
      </c>
      <c r="AC8" s="6">
        <f t="shared" si="1"/>
        <v>22.666666666666668</v>
      </c>
    </row>
    <row r="9" spans="1:29" ht="25.5" customHeight="1" x14ac:dyDescent="0.25">
      <c r="A9" s="23" t="s">
        <v>40</v>
      </c>
      <c r="B9" s="23" t="s">
        <v>1</v>
      </c>
      <c r="C9" s="23" t="s">
        <v>34</v>
      </c>
      <c r="D9" s="3" t="s">
        <v>8</v>
      </c>
      <c r="E9" s="4">
        <v>312</v>
      </c>
      <c r="F9" s="4">
        <v>294</v>
      </c>
      <c r="G9" s="4">
        <v>271</v>
      </c>
      <c r="H9" s="4">
        <v>261</v>
      </c>
      <c r="I9" s="4">
        <v>324</v>
      </c>
      <c r="J9" s="4">
        <v>197</v>
      </c>
      <c r="K9" s="4">
        <v>306</v>
      </c>
      <c r="L9" s="4">
        <v>305</v>
      </c>
      <c r="M9" s="4">
        <v>244</v>
      </c>
      <c r="N9" s="4">
        <v>249</v>
      </c>
      <c r="O9" s="4">
        <v>16</v>
      </c>
      <c r="P9" s="4">
        <v>31</v>
      </c>
      <c r="Q9" s="4">
        <v>18</v>
      </c>
      <c r="R9" s="4">
        <v>13</v>
      </c>
      <c r="S9" s="4">
        <v>21</v>
      </c>
      <c r="T9" s="4">
        <v>20</v>
      </c>
      <c r="U9" s="4">
        <f t="shared" si="2"/>
        <v>119</v>
      </c>
      <c r="V9" s="4">
        <f t="shared" si="3"/>
        <v>19.833333333333332</v>
      </c>
    </row>
    <row r="10" spans="1:29" ht="25.5" customHeight="1" x14ac:dyDescent="0.25">
      <c r="A10" s="23" t="s">
        <v>40</v>
      </c>
      <c r="B10" s="23" t="s">
        <v>1</v>
      </c>
      <c r="C10" s="23" t="s">
        <v>35</v>
      </c>
      <c r="D10" s="3" t="s">
        <v>9</v>
      </c>
      <c r="E10" s="4">
        <v>65</v>
      </c>
      <c r="F10" s="4">
        <v>80</v>
      </c>
      <c r="G10" s="4">
        <v>51</v>
      </c>
      <c r="H10" s="4">
        <v>59</v>
      </c>
      <c r="I10" s="4">
        <v>51</v>
      </c>
      <c r="J10" s="4">
        <v>44</v>
      </c>
      <c r="K10" s="4">
        <v>84</v>
      </c>
      <c r="L10" s="4">
        <v>66</v>
      </c>
      <c r="M10" s="4">
        <v>28</v>
      </c>
      <c r="N10" s="4">
        <v>50</v>
      </c>
      <c r="O10" s="4">
        <v>4</v>
      </c>
      <c r="P10" s="4">
        <v>5</v>
      </c>
      <c r="Q10" s="4">
        <v>6</v>
      </c>
      <c r="R10" s="4">
        <v>6</v>
      </c>
      <c r="S10" s="4">
        <v>4</v>
      </c>
      <c r="T10" s="4">
        <v>2</v>
      </c>
      <c r="U10" s="4">
        <f t="shared" si="2"/>
        <v>27</v>
      </c>
      <c r="V10" s="4">
        <f t="shared" si="3"/>
        <v>4.5</v>
      </c>
    </row>
    <row r="11" spans="1:29" ht="25.5" customHeight="1" x14ac:dyDescent="0.25">
      <c r="A11" s="23" t="s">
        <v>40</v>
      </c>
      <c r="B11" s="23" t="s">
        <v>1</v>
      </c>
      <c r="C11" s="23" t="s">
        <v>36</v>
      </c>
      <c r="D11" s="3" t="s">
        <v>10</v>
      </c>
      <c r="E11" s="4">
        <v>131</v>
      </c>
      <c r="F11" s="4">
        <v>125</v>
      </c>
      <c r="G11" s="4">
        <v>100</v>
      </c>
      <c r="H11" s="4">
        <v>112</v>
      </c>
      <c r="I11" s="4">
        <v>86</v>
      </c>
      <c r="J11" s="4">
        <v>77</v>
      </c>
      <c r="K11" s="4">
        <v>102</v>
      </c>
      <c r="L11" s="4">
        <v>87</v>
      </c>
      <c r="M11" s="4">
        <v>102</v>
      </c>
      <c r="N11" s="4">
        <v>86</v>
      </c>
      <c r="O11" s="4">
        <v>6</v>
      </c>
      <c r="P11" s="4">
        <v>11</v>
      </c>
      <c r="Q11" s="4">
        <v>4</v>
      </c>
      <c r="R11" s="4">
        <v>2</v>
      </c>
      <c r="S11" s="4">
        <v>3</v>
      </c>
      <c r="T11" s="4">
        <v>6</v>
      </c>
      <c r="U11" s="4">
        <f t="shared" si="2"/>
        <v>32</v>
      </c>
      <c r="V11" s="4">
        <f t="shared" si="3"/>
        <v>5.333333333333333</v>
      </c>
    </row>
    <row r="12" spans="1:29" ht="25.5" customHeight="1" x14ac:dyDescent="0.25">
      <c r="A12" s="23" t="s">
        <v>40</v>
      </c>
      <c r="B12" s="23" t="s">
        <v>1</v>
      </c>
      <c r="C12" s="23" t="s">
        <v>37</v>
      </c>
      <c r="D12" s="3" t="s">
        <v>11</v>
      </c>
      <c r="E12" s="4">
        <v>80</v>
      </c>
      <c r="F12" s="4">
        <v>102</v>
      </c>
      <c r="G12" s="4">
        <v>84</v>
      </c>
      <c r="H12" s="4">
        <v>79</v>
      </c>
      <c r="I12" s="4">
        <v>88</v>
      </c>
      <c r="J12" s="4">
        <v>78</v>
      </c>
      <c r="K12" s="4">
        <v>93</v>
      </c>
      <c r="L12" s="4">
        <v>102</v>
      </c>
      <c r="M12" s="4">
        <v>96</v>
      </c>
      <c r="N12" s="4">
        <v>57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f t="shared" si="2"/>
        <v>0</v>
      </c>
      <c r="V12" s="4">
        <f t="shared" si="3"/>
        <v>0</v>
      </c>
    </row>
    <row r="13" spans="1:29" ht="25.5" customHeight="1" x14ac:dyDescent="0.25">
      <c r="A13" s="23" t="s">
        <v>40</v>
      </c>
      <c r="B13" s="23" t="s">
        <v>1</v>
      </c>
      <c r="C13" s="23" t="s">
        <v>38</v>
      </c>
      <c r="D13" s="3" t="s">
        <v>12</v>
      </c>
      <c r="E13" s="4">
        <v>134</v>
      </c>
      <c r="F13" s="4">
        <v>141</v>
      </c>
      <c r="G13" s="4">
        <v>184</v>
      </c>
      <c r="H13" s="4">
        <v>188</v>
      </c>
      <c r="I13" s="4">
        <v>232</v>
      </c>
      <c r="J13" s="4">
        <v>219</v>
      </c>
      <c r="K13" s="4">
        <v>304</v>
      </c>
      <c r="L13" s="4">
        <v>188</v>
      </c>
      <c r="M13" s="4">
        <v>183</v>
      </c>
      <c r="N13" s="4">
        <v>224</v>
      </c>
      <c r="O13" s="4">
        <v>13</v>
      </c>
      <c r="P13" s="4">
        <v>45</v>
      </c>
      <c r="Q13" s="4">
        <v>20</v>
      </c>
      <c r="R13" s="4">
        <v>22</v>
      </c>
      <c r="S13" s="4">
        <v>18</v>
      </c>
      <c r="T13" s="4">
        <v>18</v>
      </c>
      <c r="U13" s="4">
        <f t="shared" si="2"/>
        <v>136</v>
      </c>
      <c r="V13" s="4">
        <f t="shared" si="3"/>
        <v>22.666666666666668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Matrimonios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Nieto Córdova (SEPLADE,Analista De Información Estadistica)</dc:creator>
  <cp:lastModifiedBy>Ana Cristina Sánchez López (SEPLADE, Analista de Infor</cp:lastModifiedBy>
  <dcterms:created xsi:type="dcterms:W3CDTF">2015-06-05T18:19:34Z</dcterms:created>
  <dcterms:modified xsi:type="dcterms:W3CDTF">2025-07-08T19:55:25Z</dcterms:modified>
</cp:coreProperties>
</file>